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
    </mc:Choice>
  </mc:AlternateContent>
  <bookViews>
    <workbookView xWindow="0" yWindow="0" windowWidth="28800" windowHeight="12000"/>
  </bookViews>
  <sheets>
    <sheet name="Tabelle1" sheetId="1" r:id="rId1"/>
  </sheet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4" i="1"/>
  <c r="C23" i="1"/>
  <c r="C29" i="1" l="1"/>
  <c r="C40" i="1"/>
  <c r="C30" i="1" l="1"/>
  <c r="C31" i="1" l="1"/>
  <c r="C43" i="1"/>
  <c r="C47" i="1" s="1"/>
  <c r="C49" i="1" s="1"/>
</calcChain>
</file>

<file path=xl/comments1.xml><?xml version="1.0" encoding="utf-8"?>
<comments xmlns="http://schemas.openxmlformats.org/spreadsheetml/2006/main">
  <authors>
    <author>Matthias Losinzky</author>
  </authors>
  <commentList>
    <comment ref="A8" authorId="0" shapeId="0">
      <text>
        <r>
          <rPr>
            <b/>
            <sz val="9"/>
            <color indexed="81"/>
            <rFont val="Segoe UI"/>
            <charset val="1"/>
          </rPr>
          <t>Matthias Losinzky:</t>
        </r>
        <r>
          <rPr>
            <sz val="9"/>
            <color indexed="81"/>
            <rFont val="Segoe UI"/>
            <charset val="1"/>
          </rPr>
          <t xml:space="preserve">
AVR, AT §10
(6)
1Der Mitarbeiter, der im Einverständnis mit dem Dienstgeber an fachlichen Fortbildungskursen teilnimmt, erhält hierfür im Kalenderjahr bis zu fünf Arbeitstage und, wenn er regelmäßig mehr als fünf Arbeitstage in der Woche arbeitet, bis zu sechs Arbeitstage Arbeitsbefreiung unter Fortzahlung der Dienstbezüge (Abschnitt II der Anlage 1) und der in Monatsbeträgen festgelegten Zulagen.</t>
        </r>
      </text>
    </comment>
    <comment ref="A23" authorId="0" shapeId="0">
      <text>
        <r>
          <rPr>
            <b/>
            <sz val="9"/>
            <color indexed="81"/>
            <rFont val="Segoe UI"/>
            <charset val="1"/>
          </rPr>
          <t>Matthias Losinzky:</t>
        </r>
        <r>
          <rPr>
            <sz val="9"/>
            <color indexed="81"/>
            <rFont val="Segoe UI"/>
            <charset val="1"/>
          </rPr>
          <t xml:space="preserve">
AVR, Anlage 32 §6
(6)
1Mitarbeiter, die ständig Schichtarbeit leisten, erhalten eine Schichtzulage von </t>
        </r>
        <r>
          <rPr>
            <b/>
            <sz val="9"/>
            <color indexed="81"/>
            <rFont val="Segoe UI"/>
            <family val="2"/>
          </rPr>
          <t>40 Euro</t>
        </r>
        <r>
          <rPr>
            <sz val="9"/>
            <color indexed="81"/>
            <rFont val="Segoe UI"/>
            <charset val="1"/>
          </rPr>
          <t xml:space="preserve"> monatlich</t>
        </r>
      </text>
    </comment>
    <comment ref="A24" authorId="0" shapeId="0">
      <text>
        <r>
          <rPr>
            <b/>
            <sz val="9"/>
            <color indexed="81"/>
            <rFont val="Segoe UI"/>
            <charset val="1"/>
          </rPr>
          <t>Matthias Losinzky:</t>
        </r>
        <r>
          <rPr>
            <sz val="9"/>
            <color indexed="81"/>
            <rFont val="Segoe UI"/>
            <charset val="1"/>
          </rPr>
          <t xml:space="preserve">
AVR, Anlage 31/32, Anhang D
Anmerkungen zu den Tätigkeitsmerkmalen der Entgeltgruppen P 4 bis P 9 und 9b bis 12
c)Kranken in geriatrischen Abteilungen und Stationen
ausüben, erhalten für die Dauer dieser Tätigkeit eine monatliche Zulage in Höhe von </t>
        </r>
        <r>
          <rPr>
            <b/>
            <sz val="9"/>
            <color indexed="81"/>
            <rFont val="Segoe UI"/>
            <family val="2"/>
          </rPr>
          <t>46,02 Euro</t>
        </r>
      </text>
    </comment>
    <comment ref="A25" authorId="0" shapeId="0">
      <text>
        <r>
          <rPr>
            <b/>
            <sz val="9"/>
            <color indexed="81"/>
            <rFont val="Segoe UI"/>
            <family val="2"/>
          </rPr>
          <t>Matthias Losinzky:</t>
        </r>
        <r>
          <rPr>
            <sz val="9"/>
            <color indexed="81"/>
            <rFont val="Segoe UI"/>
            <family val="2"/>
          </rPr>
          <t xml:space="preserve">
AVR, Anlage 31/32
§ 12Tabellenentgelt
(4)
1Mitarbeiter der Entgeltgruppen P 4 bis P 16 erhalten ab dem 1. März 2022 eine monatliche Zulage von 120 Euro (Pflegezulage); ab 1. März 2024 von </t>
        </r>
        <r>
          <rPr>
            <b/>
            <sz val="9"/>
            <color indexed="81"/>
            <rFont val="Segoe UI"/>
            <family val="2"/>
          </rPr>
          <t xml:space="preserve">133,80 </t>
        </r>
        <r>
          <rPr>
            <sz val="9"/>
            <color indexed="81"/>
            <rFont val="Segoe UI"/>
            <family val="2"/>
          </rPr>
          <t>Euro. 2Ab dem</t>
        </r>
        <r>
          <rPr>
            <b/>
            <sz val="9"/>
            <color indexed="81"/>
            <rFont val="Segoe UI"/>
            <family val="2"/>
          </rPr>
          <t xml:space="preserve"> 1. Januar 2023 nimmt die Pflegezulage an allgemeinen Entgelterhöhungen teil.</t>
        </r>
      </text>
    </comment>
    <comment ref="A26" authorId="0" shapeId="0">
      <text>
        <r>
          <rPr>
            <b/>
            <sz val="9"/>
            <color indexed="81"/>
            <rFont val="Segoe UI"/>
            <family val="2"/>
          </rPr>
          <t>Matthias Losinzky:</t>
        </r>
        <r>
          <rPr>
            <sz val="9"/>
            <color indexed="81"/>
            <rFont val="Segoe UI"/>
            <family val="2"/>
          </rPr>
          <t xml:space="preserve">
AVR Anlage 31/32
§ 15Leistungsentgelt bzw. Sozialkomponente
2% Jahresbrutto</t>
        </r>
      </text>
    </comment>
    <comment ref="A27" authorId="0" shapeId="0">
      <text>
        <r>
          <rPr>
            <b/>
            <sz val="9"/>
            <color indexed="81"/>
            <rFont val="Segoe UI"/>
            <family val="2"/>
          </rPr>
          <t>Matthias Losinzky:</t>
        </r>
        <r>
          <rPr>
            <sz val="9"/>
            <color indexed="81"/>
            <rFont val="Segoe UI"/>
            <family val="2"/>
          </rPr>
          <t xml:space="preserve">
AVR, Anlage 32
§ 16 Jahressonderzahlung</t>
        </r>
      </text>
    </comment>
  </commentList>
</comments>
</file>

<file path=xl/sharedStrings.xml><?xml version="1.0" encoding="utf-8"?>
<sst xmlns="http://schemas.openxmlformats.org/spreadsheetml/2006/main" count="42" uniqueCount="42">
  <si>
    <t>Anlage 1 zur Weiterbildungsvereinbarung</t>
  </si>
  <si>
    <t>Personaldaten</t>
  </si>
  <si>
    <t>Vorname</t>
  </si>
  <si>
    <t>Nachname</t>
  </si>
  <si>
    <t>Geburtsdatum</t>
  </si>
  <si>
    <t>Personalnummer</t>
  </si>
  <si>
    <t>Anrechenbare Vergütung</t>
  </si>
  <si>
    <t>Grundgehalt</t>
  </si>
  <si>
    <t>Schicht</t>
  </si>
  <si>
    <t>Fortbildungskosten</t>
  </si>
  <si>
    <t>Kursgebühr</t>
  </si>
  <si>
    <t>Fahkosten</t>
  </si>
  <si>
    <t>Unterkunft</t>
  </si>
  <si>
    <t>Verpflegung</t>
  </si>
  <si>
    <t>Material</t>
  </si>
  <si>
    <t>Erstattungen Arbeitsagentur, Bildungsgutschein</t>
  </si>
  <si>
    <t>Kinderzulage</t>
  </si>
  <si>
    <t>Gesamt Abzugsfähige Kosten</t>
  </si>
  <si>
    <t>Gesamt Rückforderungssumme</t>
  </si>
  <si>
    <t>Zulagen Anlage 2</t>
  </si>
  <si>
    <t>Zulagen Anlage 32</t>
  </si>
  <si>
    <t>KZVK Dienstgeberanteil</t>
  </si>
  <si>
    <t>Tage Woche</t>
  </si>
  <si>
    <t>Wochenstunden</t>
  </si>
  <si>
    <t>Gesamtkosten Fortbildung</t>
  </si>
  <si>
    <t>Freigstellung Bildungsurlaub</t>
  </si>
  <si>
    <t>Persönliche Zahlungen</t>
  </si>
  <si>
    <t>Bezeichnung Fort,-Weiterbildung</t>
  </si>
  <si>
    <t>Berechnung der Gesamtkosten Dienstgeber</t>
  </si>
  <si>
    <t>Abziehbare Kosten</t>
  </si>
  <si>
    <t>Freistellung Bildungsurlaub</t>
  </si>
  <si>
    <t>Dauer/ Zeitraum/ Tage</t>
  </si>
  <si>
    <t>Gesamtfreistellungskosten pro Monat</t>
  </si>
  <si>
    <t>Gesamtfreistellungskosten pro Tag</t>
  </si>
  <si>
    <t>Gesamtfreistellungskosten pro Stunden</t>
  </si>
  <si>
    <t>Geriatrie</t>
  </si>
  <si>
    <t>Datum</t>
  </si>
  <si>
    <t>Pflegezulage</t>
  </si>
  <si>
    <t>Leistungsentgelt Anteilig Tage</t>
  </si>
  <si>
    <t>Jahressonderzahlung Anteilig Tage</t>
  </si>
  <si>
    <t>tetete</t>
  </si>
  <si>
    <t>Anzahl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</si>
</sst>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scheme val="minor"/>
    </font>
    <font>
      <sz val="11"/>
      <color theme="1"/>
      <name val="Source Sans Pro"/>
      <family val="2"/>
    </font>
    <font>
      <b/>
      <sz val="11"/>
      <color theme="1"/>
      <name val="Source Sans Pro"/>
      <family val="2"/>
    </font>
    <font>
      <sz val="14"/>
      <color theme="1"/>
      <name val="Source Sans Pro"/>
      <family val="2"/>
    </font>
    <font>
      <sz val="9"/>
      <color indexed="81"/>
      <name val="Segoe UI"/>
      <charset val="1"/>
    </font>
    <font>
      <b/>
      <sz val="9"/>
      <color indexed="81"/>
      <name val="Segoe UI"/>
      <charset val="1"/>
    </font>
    <font>
      <b/>
      <sz val="9"/>
      <color indexed="81"/>
      <name val="Segoe UI"/>
      <family val="2"/>
    </font>
    <font>
      <sz val="9"/>
      <color indexed="81"/>
      <name val="Segoe UI"/>
      <family val="2"/>
    </font>
    <font>
      <i/>
      <sz val="11"/>
      <color theme="1"/>
      <name val="Source Sans Pro"/>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
    <xf numFmtId="0" fontId="0" fillId="0" borderId="0" xfId="0"/>
    <xf numFmtId="0" fontId="0" fillId="0" borderId="0" xfId="0" applyAlignment="1"/>
    <xf numFmtId="0" fontId="1" fillId="0" borderId="0" xfId="0" applyFont="1"/>
    <xf numFmtId="0" fontId="1" fillId="0" borderId="0" xfId="0" applyFont="1" applyBorder="1" applyAlignment="1"/>
    <xf numFmtId="0" fontId="1" fillId="0" borderId="0" xfId="0" applyFont="1" applyAlignment="1"/>
    <xf numFmtId="164" fontId="1" fillId="0" borderId="0" xfId="0" applyNumberFormat="1" applyFont="1" applyBorder="1" applyAlignment="1"/>
    <xf numFmtId="0" fontId="1" fillId="0" borderId="0" xfId="0" applyFont="1" applyFill="1" applyBorder="1" applyAlignment="1"/>
    <xf numFmtId="0" fontId="3" fillId="0" borderId="0" xfId="0" applyFont="1"/>
    <xf numFmtId="0" fontId="1" fillId="0" borderId="1" xfId="0" applyFont="1" applyBorder="1"/>
    <xf numFmtId="0" fontId="1" fillId="0" borderId="1" xfId="0" applyFont="1" applyBorder="1" applyAlignment="1"/>
    <xf numFmtId="0" fontId="1" fillId="0" borderId="0" xfId="0" applyFont="1" applyAlignment="1"/>
    <xf numFmtId="0" fontId="0" fillId="0" borderId="0" xfId="0" applyAlignment="1"/>
    <xf numFmtId="0" fontId="2" fillId="0" borderId="1" xfId="0" applyFont="1" applyBorder="1" applyAlignment="1"/>
    <xf numFmtId="0" fontId="1" fillId="0" borderId="1" xfId="0" applyFont="1" applyFill="1" applyBorder="1" applyAlignment="1"/>
    <xf numFmtId="164" fontId="1" fillId="0" borderId="1" xfId="0" applyNumberFormat="1" applyFont="1" applyBorder="1" applyAlignment="1"/>
    <xf numFmtId="164" fontId="1" fillId="0" borderId="0" xfId="0" applyNumberFormat="1" applyFont="1" applyAlignment="1"/>
    <xf numFmtId="0" fontId="2" fillId="0" borderId="0" xfId="0" applyFont="1" applyFill="1" applyBorder="1" applyAlignment="1"/>
    <xf numFmtId="0" fontId="1" fillId="0" borderId="0" xfId="0" applyFont="1" applyBorder="1" applyAlignment="1"/>
    <xf numFmtId="164" fontId="1" fillId="0" borderId="0" xfId="0" applyNumberFormat="1" applyFont="1" applyBorder="1" applyAlignment="1"/>
    <xf numFmtId="0" fontId="2" fillId="0" borderId="0" xfId="0" applyFont="1" applyAlignment="1"/>
    <xf numFmtId="0" fontId="1" fillId="0" borderId="1" xfId="0" applyFont="1" applyBorder="1" applyAlignment="1">
      <alignment wrapText="1"/>
    </xf>
    <xf numFmtId="0" fontId="2" fillId="0" borderId="0" xfId="0" applyFont="1" applyBorder="1" applyAlignment="1"/>
    <xf numFmtId="0" fontId="2" fillId="0" borderId="2" xfId="0" applyFont="1" applyBorder="1" applyAlignment="1"/>
    <xf numFmtId="0" fontId="2" fillId="0" borderId="3" xfId="0" applyFont="1" applyBorder="1" applyAlignment="1"/>
    <xf numFmtId="164" fontId="2" fillId="0" borderId="3" xfId="0" applyNumberFormat="1" applyFont="1" applyBorder="1" applyAlignment="1"/>
    <xf numFmtId="164" fontId="2" fillId="0" borderId="4" xfId="0" applyNumberFormat="1" applyFont="1" applyBorder="1" applyAlignment="1"/>
    <xf numFmtId="164" fontId="2" fillId="0" borderId="1" xfId="0" applyNumberFormat="1" applyFont="1" applyBorder="1" applyAlignment="1"/>
    <xf numFmtId="0" fontId="2" fillId="0" borderId="2" xfId="0" applyFont="1" applyFill="1" applyBorder="1" applyAlignment="1"/>
    <xf numFmtId="0" fontId="2" fillId="0" borderId="3" xfId="0" applyFont="1" applyFill="1" applyBorder="1" applyAlignment="1"/>
    <xf numFmtId="0" fontId="2" fillId="0" borderId="5" xfId="0" applyFont="1" applyBorder="1" applyAlignment="1"/>
    <xf numFmtId="0" fontId="2" fillId="0" borderId="6" xfId="0" applyFont="1" applyBorder="1" applyAlignment="1"/>
    <xf numFmtId="0" fontId="2" fillId="0" borderId="8" xfId="0" applyFont="1" applyBorder="1" applyAlignment="1"/>
    <xf numFmtId="0" fontId="2" fillId="0" borderId="10" xfId="0" applyFont="1" applyBorder="1" applyAlignment="1"/>
    <xf numFmtId="0" fontId="2" fillId="0" borderId="11" xfId="0" applyFont="1" applyBorder="1" applyAlignment="1"/>
    <xf numFmtId="164" fontId="2" fillId="0" borderId="6" xfId="0" applyNumberFormat="1" applyFont="1" applyBorder="1" applyAlignment="1"/>
    <xf numFmtId="164" fontId="2" fillId="0" borderId="7" xfId="0" applyNumberFormat="1" applyFont="1" applyBorder="1" applyAlignment="1"/>
    <xf numFmtId="164" fontId="2" fillId="0" borderId="9" xfId="0" applyNumberFormat="1" applyFont="1" applyBorder="1" applyAlignment="1"/>
    <xf numFmtId="164" fontId="2" fillId="0" borderId="11" xfId="0" applyNumberFormat="1" applyFont="1" applyBorder="1" applyAlignment="1"/>
    <xf numFmtId="164" fontId="2" fillId="0" borderId="12" xfId="0" applyNumberFormat="1" applyFont="1" applyBorder="1" applyAlignment="1"/>
    <xf numFmtId="164" fontId="1" fillId="0" borderId="1" xfId="0" applyNumberFormat="1" applyFont="1" applyBorder="1" applyAlignment="1" applyProtection="1">
      <protection locked="0"/>
    </xf>
    <xf numFmtId="0" fontId="1" fillId="0" borderId="1" xfId="0" applyFont="1" applyBorder="1" applyAlignment="1" applyProtection="1">
      <protection locked="0"/>
    </xf>
    <xf numFmtId="0" fontId="1" fillId="0" borderId="1" xfId="0" applyFont="1" applyBorder="1" applyAlignment="1" applyProtection="1">
      <alignment horizontal="center" vertical="center"/>
      <protection locked="0"/>
    </xf>
    <xf numFmtId="0" fontId="8" fillId="0" borderId="1" xfId="0" applyFont="1" applyBorder="1" applyAlignment="1" applyProtection="1">
      <alignment horizontal="right"/>
      <protection locked="0"/>
    </xf>
    <xf numFmtId="0" fontId="8" fillId="0" borderId="1"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217574</xdr:colOff>
      <xdr:row>0</xdr:row>
      <xdr:rowOff>0</xdr:rowOff>
    </xdr:from>
    <xdr:to>
      <xdr:col>7</xdr:col>
      <xdr:colOff>746759</xdr:colOff>
      <xdr:row>4</xdr:row>
      <xdr:rowOff>160020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4334" y="0"/>
          <a:ext cx="1519785" cy="107442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showGridLines="0" tabSelected="1" topLeftCell="A37" workbookViewId="0">
      <selection activeCell="H18" sqref="H18"/>
    </sheetView>
  </sheetViews>
  <sheetFormatPr baseColWidth="10" defaultColWidth="11.44140625" defaultRowHeight="14.4" x14ac:dyDescent="0.3"/>
  <cols>
    <col min="1" max="1" width="13.88671875" style="2" customWidth="1"/>
    <col min="2" max="2" width="26" style="2" customWidth="1"/>
    <col min="3" max="3" width="11.44140625" style="2"/>
    <col min="4" max="4" width="3.6640625" style="2" customWidth="1"/>
    <col min="5" max="5" width="11.44140625" style="2"/>
    <col min="6" max="6" width="5" style="2" customWidth="1"/>
    <col min="7" max="7" width="9.44140625" style="2" customWidth="1"/>
    <col min="8" max="8" width="13.6640625" style="2" customWidth="1"/>
    <col min="9" max="16384" width="11.44140625" style="2"/>
  </cols>
  <sheetData>
    <row r="1" spans="1:8" ht="18" x14ac:dyDescent="0.35">
      <c r="A1" s="7" t="s">
        <v>0</v>
      </c>
      <c r="B1" s="7"/>
      <c r="C1" s="7"/>
      <c r="E1" s="10"/>
      <c r="F1" s="11"/>
      <c r="G1" s="11"/>
      <c r="H1" s="11"/>
    </row>
    <row r="2" spans="1:8" ht="18" x14ac:dyDescent="0.35">
      <c r="A2" s="7" t="s">
        <v>28</v>
      </c>
      <c r="B2" s="7"/>
      <c r="C2" s="7"/>
      <c r="E2" s="11"/>
      <c r="F2" s="11"/>
      <c r="G2" s="11"/>
      <c r="H2" s="11"/>
    </row>
    <row r="3" spans="1:8" ht="18" x14ac:dyDescent="0.35">
      <c r="A3" s="7"/>
      <c r="B3" s="7"/>
      <c r="C3" s="7"/>
      <c r="E3" s="11"/>
      <c r="F3" s="11"/>
      <c r="G3" s="11"/>
      <c r="H3" s="11"/>
    </row>
    <row r="4" spans="1:8" ht="18" x14ac:dyDescent="0.35">
      <c r="A4" s="7"/>
      <c r="B4" s="7"/>
      <c r="C4" s="7"/>
      <c r="E4" s="1"/>
      <c r="F4" s="1"/>
      <c r="G4" s="1"/>
      <c r="H4" s="1"/>
    </row>
    <row r="5" spans="1:8" ht="18" x14ac:dyDescent="0.35">
      <c r="A5" s="7"/>
      <c r="B5" s="7"/>
      <c r="C5" s="7"/>
      <c r="E5" s="1"/>
      <c r="F5" s="1"/>
      <c r="G5" s="1"/>
      <c r="H5" s="1"/>
    </row>
    <row r="6" spans="1:8" x14ac:dyDescent="0.3">
      <c r="A6" s="9" t="s">
        <v>27</v>
      </c>
      <c r="B6" s="9"/>
      <c r="C6" s="40" t="s">
        <v>40</v>
      </c>
      <c r="D6" s="40"/>
      <c r="E6" s="40"/>
      <c r="F6" s="40"/>
    </row>
    <row r="7" spans="1:8" x14ac:dyDescent="0.3">
      <c r="A7" s="9" t="s">
        <v>31</v>
      </c>
      <c r="B7" s="9"/>
      <c r="C7" s="42" t="s">
        <v>36</v>
      </c>
      <c r="D7" s="42"/>
      <c r="E7" s="43" t="s">
        <v>41</v>
      </c>
      <c r="F7" s="43"/>
    </row>
    <row r="8" spans="1:8" x14ac:dyDescent="0.3">
      <c r="A8" s="9" t="s">
        <v>30</v>
      </c>
      <c r="B8" s="9"/>
      <c r="C8" s="41">
        <v>0</v>
      </c>
      <c r="D8" s="41"/>
    </row>
    <row r="10" spans="1:8" x14ac:dyDescent="0.3">
      <c r="A10" s="19" t="s">
        <v>1</v>
      </c>
      <c r="B10" s="19"/>
    </row>
    <row r="11" spans="1:8" x14ac:dyDescent="0.3">
      <c r="A11" s="9" t="s">
        <v>2</v>
      </c>
      <c r="B11" s="9"/>
      <c r="C11" s="40"/>
      <c r="D11" s="40"/>
      <c r="E11" s="9" t="s">
        <v>3</v>
      </c>
      <c r="F11" s="9"/>
      <c r="G11" s="40"/>
      <c r="H11" s="40"/>
    </row>
    <row r="12" spans="1:8" x14ac:dyDescent="0.3">
      <c r="A12" s="9" t="s">
        <v>4</v>
      </c>
      <c r="B12" s="9"/>
      <c r="C12" s="40"/>
      <c r="D12" s="40"/>
      <c r="E12" s="9" t="s">
        <v>5</v>
      </c>
      <c r="F12" s="9"/>
      <c r="G12" s="40"/>
      <c r="H12" s="40"/>
    </row>
    <row r="13" spans="1:8" x14ac:dyDescent="0.3">
      <c r="A13" s="9" t="s">
        <v>23</v>
      </c>
      <c r="B13" s="9"/>
      <c r="C13" s="41">
        <v>0</v>
      </c>
      <c r="D13" s="41"/>
      <c r="E13" s="9" t="s">
        <v>22</v>
      </c>
      <c r="F13" s="9"/>
      <c r="G13" s="41">
        <v>0</v>
      </c>
      <c r="H13" s="41"/>
    </row>
    <row r="14" spans="1:8" x14ac:dyDescent="0.3">
      <c r="A14" s="3"/>
      <c r="B14" s="3"/>
      <c r="C14" s="3"/>
      <c r="D14" s="3"/>
      <c r="E14" s="3"/>
      <c r="F14" s="3"/>
      <c r="G14" s="3"/>
      <c r="H14" s="3"/>
    </row>
    <row r="15" spans="1:8" x14ac:dyDescent="0.3">
      <c r="A15" s="19" t="s">
        <v>6</v>
      </c>
      <c r="B15" s="19"/>
      <c r="C15" s="10"/>
      <c r="D15" s="10"/>
      <c r="E15" s="10"/>
      <c r="F15" s="10"/>
      <c r="G15" s="10"/>
      <c r="H15" s="10"/>
    </row>
    <row r="16" spans="1:8" x14ac:dyDescent="0.3">
      <c r="A16" s="9" t="s">
        <v>7</v>
      </c>
      <c r="B16" s="9"/>
      <c r="C16" s="39">
        <v>0</v>
      </c>
      <c r="D16" s="39"/>
      <c r="E16" s="10"/>
      <c r="F16" s="10"/>
      <c r="G16" s="10"/>
      <c r="H16" s="10"/>
    </row>
    <row r="17" spans="1:8" x14ac:dyDescent="0.3">
      <c r="A17" s="9" t="s">
        <v>21</v>
      </c>
      <c r="B17" s="9"/>
      <c r="C17" s="39">
        <v>0</v>
      </c>
      <c r="D17" s="39"/>
      <c r="E17" s="10"/>
      <c r="F17" s="10"/>
      <c r="G17" s="4"/>
      <c r="H17" s="4"/>
    </row>
    <row r="18" spans="1:8" x14ac:dyDescent="0.3">
      <c r="A18" s="3"/>
      <c r="B18" s="3"/>
      <c r="C18" s="5"/>
      <c r="D18" s="5"/>
      <c r="E18" s="4"/>
      <c r="F18" s="4"/>
      <c r="G18" s="4"/>
      <c r="H18" s="4"/>
    </row>
    <row r="19" spans="1:8" x14ac:dyDescent="0.3">
      <c r="A19" s="19" t="s">
        <v>19</v>
      </c>
      <c r="B19" s="19"/>
      <c r="C19" s="15"/>
      <c r="D19" s="15"/>
      <c r="E19" s="10"/>
      <c r="F19" s="10"/>
      <c r="G19" s="4"/>
      <c r="H19" s="4"/>
    </row>
    <row r="20" spans="1:8" x14ac:dyDescent="0.3">
      <c r="A20" s="13" t="s">
        <v>16</v>
      </c>
      <c r="B20" s="13"/>
      <c r="C20" s="39"/>
      <c r="D20" s="39"/>
      <c r="E20" s="10"/>
      <c r="F20" s="10"/>
      <c r="G20" s="10"/>
      <c r="H20" s="10"/>
    </row>
    <row r="21" spans="1:8" x14ac:dyDescent="0.3">
      <c r="A21" s="6"/>
      <c r="B21" s="6"/>
      <c r="C21" s="5"/>
      <c r="D21" s="5"/>
      <c r="E21" s="4"/>
      <c r="F21" s="4"/>
      <c r="G21" s="4"/>
      <c r="H21" s="4"/>
    </row>
    <row r="22" spans="1:8" x14ac:dyDescent="0.3">
      <c r="A22" s="16" t="s">
        <v>20</v>
      </c>
      <c r="B22" s="16"/>
      <c r="C22" s="15"/>
      <c r="D22" s="15"/>
      <c r="E22" s="10"/>
      <c r="F22" s="10"/>
      <c r="G22" s="4"/>
      <c r="H22" s="4"/>
    </row>
    <row r="23" spans="1:8" x14ac:dyDescent="0.3">
      <c r="A23" s="9" t="s">
        <v>8</v>
      </c>
      <c r="B23" s="9"/>
      <c r="C23" s="14" t="e">
        <f>SUM((C13/39*40)/30.42*E7)</f>
        <v>#VALUE!</v>
      </c>
      <c r="D23" s="14"/>
      <c r="E23" s="10"/>
      <c r="F23" s="10"/>
      <c r="G23" s="10"/>
      <c r="H23" s="10"/>
    </row>
    <row r="24" spans="1:8" x14ac:dyDescent="0.3">
      <c r="A24" s="9" t="s">
        <v>35</v>
      </c>
      <c r="B24" s="9"/>
      <c r="C24" s="14" t="e">
        <f>SUM((C13/39*46.02)/30.42*E7)</f>
        <v>#VALUE!</v>
      </c>
      <c r="D24" s="14"/>
      <c r="E24" s="10"/>
      <c r="F24" s="10"/>
      <c r="G24" s="10"/>
      <c r="H24" s="10"/>
    </row>
    <row r="25" spans="1:8" x14ac:dyDescent="0.3">
      <c r="A25" s="9" t="s">
        <v>37</v>
      </c>
      <c r="B25" s="9"/>
      <c r="C25" s="14" t="e">
        <f>SUM((C13/39*133.8)/30.42*E7)</f>
        <v>#VALUE!</v>
      </c>
      <c r="D25" s="14"/>
      <c r="E25" s="4"/>
      <c r="F25" s="4"/>
      <c r="G25" s="4"/>
      <c r="H25" s="4"/>
    </row>
    <row r="26" spans="1:8" x14ac:dyDescent="0.3">
      <c r="A26" s="9" t="s">
        <v>38</v>
      </c>
      <c r="B26" s="9"/>
      <c r="C26" s="39"/>
      <c r="D26" s="39"/>
      <c r="E26" s="4"/>
      <c r="F26" s="4"/>
      <c r="G26" s="4"/>
      <c r="H26" s="4"/>
    </row>
    <row r="27" spans="1:8" x14ac:dyDescent="0.3">
      <c r="A27" s="9" t="s">
        <v>39</v>
      </c>
      <c r="B27" s="9"/>
      <c r="C27" s="39"/>
      <c r="D27" s="39"/>
      <c r="E27" s="10"/>
      <c r="F27" s="10"/>
      <c r="G27" s="10"/>
      <c r="H27" s="10"/>
    </row>
    <row r="28" spans="1:8" ht="15" thickBot="1" x14ac:dyDescent="0.35">
      <c r="A28" s="10"/>
      <c r="B28" s="10"/>
      <c r="C28" s="15"/>
      <c r="D28" s="15"/>
      <c r="E28" s="10"/>
      <c r="F28" s="10"/>
      <c r="G28" s="10"/>
      <c r="H28" s="10"/>
    </row>
    <row r="29" spans="1:8" x14ac:dyDescent="0.3">
      <c r="A29" s="29" t="s">
        <v>32</v>
      </c>
      <c r="B29" s="30"/>
      <c r="C29" s="34" t="e">
        <f>SUM(C23:D27,C20,C17,C16)</f>
        <v>#VALUE!</v>
      </c>
      <c r="D29" s="35"/>
      <c r="E29" s="10"/>
      <c r="F29" s="10"/>
      <c r="G29" s="10"/>
      <c r="H29" s="10"/>
    </row>
    <row r="30" spans="1:8" x14ac:dyDescent="0.3">
      <c r="A30" s="31" t="s">
        <v>33</v>
      </c>
      <c r="B30" s="12"/>
      <c r="C30" s="26" t="e">
        <f>C29/30.42</f>
        <v>#VALUE!</v>
      </c>
      <c r="D30" s="36"/>
      <c r="E30" s="10"/>
      <c r="F30" s="10"/>
      <c r="G30" s="10"/>
      <c r="H30" s="10"/>
    </row>
    <row r="31" spans="1:8" ht="15" thickBot="1" x14ac:dyDescent="0.35">
      <c r="A31" s="32" t="s">
        <v>34</v>
      </c>
      <c r="B31" s="33"/>
      <c r="C31" s="37" t="e">
        <f>C30/(C13/G13)</f>
        <v>#VALUE!</v>
      </c>
      <c r="D31" s="38"/>
      <c r="E31" s="10"/>
      <c r="F31" s="10"/>
      <c r="G31" s="10"/>
      <c r="H31" s="10"/>
    </row>
    <row r="32" spans="1:8" x14ac:dyDescent="0.3">
      <c r="C32" s="15"/>
      <c r="D32" s="15"/>
      <c r="E32" s="10"/>
      <c r="F32" s="10"/>
      <c r="G32" s="10"/>
      <c r="H32" s="10"/>
    </row>
    <row r="33" spans="1:17" x14ac:dyDescent="0.3">
      <c r="A33" s="19" t="s">
        <v>9</v>
      </c>
      <c r="B33" s="19"/>
      <c r="C33" s="15"/>
      <c r="D33" s="15"/>
      <c r="E33" s="10"/>
      <c r="F33" s="10"/>
      <c r="G33" s="10"/>
      <c r="H33" s="10"/>
    </row>
    <row r="34" spans="1:17" x14ac:dyDescent="0.3">
      <c r="A34" s="9" t="s">
        <v>10</v>
      </c>
      <c r="B34" s="9"/>
      <c r="C34" s="39"/>
      <c r="D34" s="39"/>
      <c r="E34" s="10"/>
      <c r="F34" s="10"/>
      <c r="G34" s="10"/>
      <c r="H34" s="10"/>
    </row>
    <row r="35" spans="1:17" x14ac:dyDescent="0.3">
      <c r="A35" s="9" t="s">
        <v>11</v>
      </c>
      <c r="B35" s="9"/>
      <c r="C35" s="39"/>
      <c r="D35" s="39"/>
      <c r="E35" s="10"/>
      <c r="F35" s="10"/>
      <c r="G35" s="10"/>
      <c r="H35" s="10"/>
    </row>
    <row r="36" spans="1:17" x14ac:dyDescent="0.3">
      <c r="A36" s="9" t="s">
        <v>12</v>
      </c>
      <c r="B36" s="9"/>
      <c r="C36" s="39"/>
      <c r="D36" s="39"/>
      <c r="E36" s="10"/>
      <c r="F36" s="10"/>
      <c r="G36" s="10"/>
      <c r="H36" s="10"/>
    </row>
    <row r="37" spans="1:17" x14ac:dyDescent="0.3">
      <c r="A37" s="9" t="s">
        <v>13</v>
      </c>
      <c r="B37" s="9"/>
      <c r="C37" s="39"/>
      <c r="D37" s="39"/>
      <c r="E37" s="10"/>
      <c r="F37" s="10"/>
      <c r="G37" s="10"/>
      <c r="H37" s="10"/>
    </row>
    <row r="38" spans="1:17" x14ac:dyDescent="0.3">
      <c r="A38" s="9" t="s">
        <v>14</v>
      </c>
      <c r="B38" s="9"/>
      <c r="C38" s="39"/>
      <c r="D38" s="39"/>
      <c r="E38" s="10"/>
      <c r="F38" s="10"/>
      <c r="G38" s="10"/>
      <c r="H38" s="10"/>
    </row>
    <row r="39" spans="1:17" ht="15" thickBot="1" x14ac:dyDescent="0.35">
      <c r="C39" s="15"/>
      <c r="D39" s="15"/>
      <c r="E39" s="10"/>
      <c r="F39" s="10"/>
      <c r="G39" s="10"/>
      <c r="H39" s="10"/>
    </row>
    <row r="40" spans="1:17" ht="15" thickBot="1" x14ac:dyDescent="0.35">
      <c r="A40" s="27" t="s">
        <v>24</v>
      </c>
      <c r="B40" s="28"/>
      <c r="C40" s="24">
        <f>SUM(C34:D38)</f>
        <v>0</v>
      </c>
      <c r="D40" s="25"/>
      <c r="E40" s="10"/>
      <c r="F40" s="10"/>
      <c r="G40" s="10"/>
      <c r="H40" s="10"/>
      <c r="J40" s="21"/>
      <c r="K40" s="21"/>
      <c r="L40" s="18"/>
      <c r="M40" s="18"/>
      <c r="N40" s="17"/>
      <c r="O40" s="17"/>
      <c r="P40" s="17"/>
      <c r="Q40" s="17"/>
    </row>
    <row r="41" spans="1:17" x14ac:dyDescent="0.3">
      <c r="A41" s="10"/>
      <c r="B41" s="10"/>
      <c r="C41" s="15"/>
      <c r="D41" s="15"/>
      <c r="E41" s="3"/>
      <c r="F41" s="3"/>
      <c r="G41" s="3"/>
      <c r="H41" s="3"/>
      <c r="I41" s="3"/>
      <c r="J41" s="3"/>
      <c r="K41" s="3"/>
      <c r="L41" s="5"/>
      <c r="M41" s="5"/>
      <c r="N41" s="3"/>
      <c r="O41" s="3"/>
      <c r="P41" s="17"/>
      <c r="Q41" s="17"/>
    </row>
    <row r="42" spans="1:17" x14ac:dyDescent="0.3">
      <c r="A42" s="19" t="s">
        <v>29</v>
      </c>
      <c r="B42" s="19"/>
      <c r="E42" s="3"/>
      <c r="F42" s="3"/>
      <c r="G42" s="3"/>
      <c r="H42" s="3"/>
      <c r="I42" s="3"/>
      <c r="J42" s="3"/>
      <c r="K42" s="3"/>
      <c r="L42" s="5"/>
      <c r="M42" s="5"/>
      <c r="N42" s="3"/>
      <c r="O42" s="3"/>
      <c r="P42" s="17"/>
      <c r="Q42" s="17"/>
    </row>
    <row r="43" spans="1:17" x14ac:dyDescent="0.3">
      <c r="A43" s="9" t="s">
        <v>25</v>
      </c>
      <c r="B43" s="9"/>
      <c r="C43" s="14" t="e">
        <f>C8*C30</f>
        <v>#VALUE!</v>
      </c>
      <c r="D43" s="9"/>
      <c r="E43" s="3"/>
      <c r="F43" s="3"/>
      <c r="G43" s="3"/>
      <c r="H43" s="3"/>
      <c r="I43" s="3"/>
      <c r="J43" s="3"/>
      <c r="K43" s="3"/>
      <c r="L43" s="5"/>
      <c r="M43" s="5"/>
      <c r="N43" s="3"/>
      <c r="O43" s="3"/>
      <c r="P43" s="17"/>
      <c r="Q43" s="17"/>
    </row>
    <row r="44" spans="1:17" ht="28.5" customHeight="1" x14ac:dyDescent="0.3">
      <c r="A44" s="20" t="s">
        <v>15</v>
      </c>
      <c r="B44" s="20"/>
      <c r="C44" s="39"/>
      <c r="D44" s="39"/>
      <c r="E44" s="3"/>
      <c r="F44" s="3"/>
      <c r="G44" s="3"/>
      <c r="H44" s="3"/>
      <c r="I44" s="3"/>
      <c r="J44" s="3"/>
      <c r="K44" s="3"/>
      <c r="L44" s="5"/>
      <c r="M44" s="5"/>
      <c r="N44" s="3"/>
      <c r="O44" s="3"/>
      <c r="P44" s="17"/>
      <c r="Q44" s="17"/>
    </row>
    <row r="45" spans="1:17" x14ac:dyDescent="0.3">
      <c r="A45" s="8" t="s">
        <v>26</v>
      </c>
      <c r="B45" s="8"/>
      <c r="C45" s="40"/>
      <c r="D45" s="40"/>
      <c r="E45" s="3"/>
      <c r="F45" s="3"/>
      <c r="G45" s="3"/>
      <c r="H45" s="3"/>
      <c r="I45" s="3"/>
      <c r="J45" s="3"/>
      <c r="K45" s="3"/>
      <c r="L45" s="3"/>
      <c r="M45" s="3"/>
      <c r="N45" s="3"/>
      <c r="O45" s="3"/>
    </row>
    <row r="46" spans="1:17" ht="15" thickBot="1" x14ac:dyDescent="0.35">
      <c r="E46" s="3"/>
      <c r="F46" s="3"/>
      <c r="G46" s="3"/>
      <c r="H46" s="3"/>
      <c r="I46" s="3"/>
      <c r="J46" s="3"/>
      <c r="K46" s="3"/>
      <c r="L46" s="3"/>
      <c r="M46" s="3"/>
      <c r="N46" s="3"/>
      <c r="O46" s="3"/>
    </row>
    <row r="47" spans="1:17" ht="15" thickBot="1" x14ac:dyDescent="0.35">
      <c r="A47" s="22" t="s">
        <v>17</v>
      </c>
      <c r="B47" s="23"/>
      <c r="C47" s="24" t="e">
        <f>SUM(C43:D45)</f>
        <v>#VALUE!</v>
      </c>
      <c r="D47" s="25"/>
      <c r="E47" s="3"/>
      <c r="F47" s="3"/>
      <c r="G47" s="3"/>
      <c r="H47" s="3"/>
      <c r="I47" s="3"/>
      <c r="J47" s="3"/>
      <c r="K47" s="3"/>
      <c r="L47" s="3"/>
      <c r="M47" s="3"/>
      <c r="N47" s="3"/>
      <c r="O47" s="3"/>
    </row>
    <row r="48" spans="1:17" ht="15" thickBot="1" x14ac:dyDescent="0.35">
      <c r="A48" s="10"/>
      <c r="B48" s="10"/>
      <c r="C48" s="15"/>
      <c r="D48" s="15"/>
      <c r="E48" s="10"/>
      <c r="F48" s="10"/>
      <c r="G48" s="10"/>
      <c r="H48" s="10"/>
    </row>
    <row r="49" spans="1:8" ht="15" thickBot="1" x14ac:dyDescent="0.35">
      <c r="A49" s="22" t="s">
        <v>18</v>
      </c>
      <c r="B49" s="23"/>
      <c r="C49" s="24" t="e">
        <f>SUM((C30*E7)+C40-C47)</f>
        <v>#VALUE!</v>
      </c>
      <c r="D49" s="25"/>
      <c r="E49" s="10"/>
      <c r="F49" s="10"/>
      <c r="G49" s="10"/>
      <c r="H49" s="10"/>
    </row>
    <row r="50" spans="1:8" x14ac:dyDescent="0.3">
      <c r="C50" s="15"/>
      <c r="D50" s="15"/>
      <c r="E50" s="10"/>
      <c r="F50" s="10"/>
      <c r="G50" s="10"/>
      <c r="H50" s="10"/>
    </row>
    <row r="51" spans="1:8" x14ac:dyDescent="0.3">
      <c r="C51" s="15"/>
      <c r="D51" s="15"/>
      <c r="E51" s="10"/>
      <c r="F51" s="10"/>
      <c r="G51" s="10"/>
      <c r="H51" s="10"/>
    </row>
    <row r="52" spans="1:8" x14ac:dyDescent="0.3">
      <c r="C52" s="15"/>
      <c r="D52" s="15"/>
      <c r="E52" s="10"/>
      <c r="F52" s="10"/>
      <c r="G52" s="10"/>
      <c r="H52" s="10"/>
    </row>
    <row r="53" spans="1:8" x14ac:dyDescent="0.3">
      <c r="A53" s="10"/>
      <c r="B53" s="10"/>
      <c r="C53" s="15"/>
      <c r="D53" s="15"/>
      <c r="E53" s="10"/>
      <c r="F53" s="10"/>
      <c r="G53" s="10"/>
      <c r="H53" s="10"/>
    </row>
    <row r="54" spans="1:8" x14ac:dyDescent="0.3">
      <c r="A54" s="10"/>
      <c r="B54" s="10"/>
      <c r="C54" s="15"/>
      <c r="D54" s="15"/>
      <c r="E54" s="10"/>
      <c r="F54" s="10"/>
      <c r="G54" s="10"/>
      <c r="H54" s="10"/>
    </row>
    <row r="55" spans="1:8" x14ac:dyDescent="0.3">
      <c r="C55" s="15"/>
      <c r="D55" s="15"/>
      <c r="E55" s="10"/>
      <c r="F55" s="10"/>
      <c r="G55" s="10"/>
      <c r="H55" s="10"/>
    </row>
  </sheetData>
  <sheetProtection algorithmName="SHA-512" hashValue="xGq8ZG3ZlR7NtGecupj32cW3aGDUO8hlJ0cHJWXsFjDnwpVNCU6Mo+ZmqN0GO42kPNFo85zTEQZgZW2u1wUF2g==" saltValue="3igYzjskZGUHU+nRIpR1Wg==" spinCount="100000" sheet="1" objects="1" scenarios="1"/>
  <mergeCells count="154">
    <mergeCell ref="A10:B10"/>
    <mergeCell ref="A12:B12"/>
    <mergeCell ref="A11:B11"/>
    <mergeCell ref="A28:B28"/>
    <mergeCell ref="A25:B25"/>
    <mergeCell ref="A15:B15"/>
    <mergeCell ref="A16:B16"/>
    <mergeCell ref="A19:B19"/>
    <mergeCell ref="A23:B23"/>
    <mergeCell ref="A24:B24"/>
    <mergeCell ref="A27:B27"/>
    <mergeCell ref="A53:B53"/>
    <mergeCell ref="A54:B54"/>
    <mergeCell ref="A48:B48"/>
    <mergeCell ref="A36:B36"/>
    <mergeCell ref="A37:B37"/>
    <mergeCell ref="A38:B38"/>
    <mergeCell ref="A40:B40"/>
    <mergeCell ref="A41:B41"/>
    <mergeCell ref="J40:K40"/>
    <mergeCell ref="C27:D27"/>
    <mergeCell ref="C24:D24"/>
    <mergeCell ref="C25:D25"/>
    <mergeCell ref="C26:D26"/>
    <mergeCell ref="C28:D28"/>
    <mergeCell ref="C29:D29"/>
    <mergeCell ref="A49:B49"/>
    <mergeCell ref="C11:D11"/>
    <mergeCell ref="C12:D12"/>
    <mergeCell ref="C15:D15"/>
    <mergeCell ref="C16:D16"/>
    <mergeCell ref="C20:D20"/>
    <mergeCell ref="C23:D23"/>
    <mergeCell ref="A42:B42"/>
    <mergeCell ref="A43:B43"/>
    <mergeCell ref="A44:B44"/>
    <mergeCell ref="A47:B47"/>
    <mergeCell ref="A26:B26"/>
    <mergeCell ref="A29:B29"/>
    <mergeCell ref="A33:B33"/>
    <mergeCell ref="A34:B34"/>
    <mergeCell ref="A35:B35"/>
    <mergeCell ref="A17:B17"/>
    <mergeCell ref="C39:D39"/>
    <mergeCell ref="C40:D40"/>
    <mergeCell ref="C41:D41"/>
    <mergeCell ref="C30:D30"/>
    <mergeCell ref="C31:D31"/>
    <mergeCell ref="C32:D32"/>
    <mergeCell ref="C33:D33"/>
    <mergeCell ref="C34:D34"/>
    <mergeCell ref="C35:D35"/>
    <mergeCell ref="E28:F28"/>
    <mergeCell ref="C54:D54"/>
    <mergeCell ref="C55:D55"/>
    <mergeCell ref="E11:F11"/>
    <mergeCell ref="E12:F12"/>
    <mergeCell ref="G11:H11"/>
    <mergeCell ref="E15:F15"/>
    <mergeCell ref="E16:F16"/>
    <mergeCell ref="E20:F20"/>
    <mergeCell ref="E23:F23"/>
    <mergeCell ref="C48:D48"/>
    <mergeCell ref="C49:D49"/>
    <mergeCell ref="C50:D50"/>
    <mergeCell ref="C51:D51"/>
    <mergeCell ref="C52:D52"/>
    <mergeCell ref="C53:D53"/>
    <mergeCell ref="C47:D47"/>
    <mergeCell ref="C43:D43"/>
    <mergeCell ref="C44:D44"/>
    <mergeCell ref="C36:D36"/>
    <mergeCell ref="C37:D37"/>
    <mergeCell ref="C38:D38"/>
    <mergeCell ref="E53:F53"/>
    <mergeCell ref="E54:F54"/>
    <mergeCell ref="E55:F55"/>
    <mergeCell ref="G12:H12"/>
    <mergeCell ref="G15:H15"/>
    <mergeCell ref="G16:H16"/>
    <mergeCell ref="G20:H20"/>
    <mergeCell ref="G23:H23"/>
    <mergeCell ref="G24:H24"/>
    <mergeCell ref="E48:F48"/>
    <mergeCell ref="E49:F49"/>
    <mergeCell ref="E50:F50"/>
    <mergeCell ref="E51:F51"/>
    <mergeCell ref="E52:F52"/>
    <mergeCell ref="E35:F35"/>
    <mergeCell ref="E36:F36"/>
    <mergeCell ref="E37:F37"/>
    <mergeCell ref="E38:F38"/>
    <mergeCell ref="E39:F39"/>
    <mergeCell ref="E40:F40"/>
    <mergeCell ref="E29:F29"/>
    <mergeCell ref="E30:F30"/>
    <mergeCell ref="E31:F31"/>
    <mergeCell ref="E32:F32"/>
    <mergeCell ref="P40:Q40"/>
    <mergeCell ref="P41:Q41"/>
    <mergeCell ref="P42:Q42"/>
    <mergeCell ref="P43:Q43"/>
    <mergeCell ref="P44:Q44"/>
    <mergeCell ref="G36:H36"/>
    <mergeCell ref="G37:H37"/>
    <mergeCell ref="G38:H38"/>
    <mergeCell ref="G39:H39"/>
    <mergeCell ref="G40:H40"/>
    <mergeCell ref="N40:O40"/>
    <mergeCell ref="L40:M40"/>
    <mergeCell ref="G54:H54"/>
    <mergeCell ref="G55:H55"/>
    <mergeCell ref="A20:B20"/>
    <mergeCell ref="C17:D17"/>
    <mergeCell ref="C19:D19"/>
    <mergeCell ref="C22:D22"/>
    <mergeCell ref="E17:F17"/>
    <mergeCell ref="E19:F19"/>
    <mergeCell ref="E22:F22"/>
    <mergeCell ref="A22:B22"/>
    <mergeCell ref="G48:H48"/>
    <mergeCell ref="G49:H49"/>
    <mergeCell ref="G50:H50"/>
    <mergeCell ref="G51:H51"/>
    <mergeCell ref="G52:H52"/>
    <mergeCell ref="G53:H53"/>
    <mergeCell ref="G30:H30"/>
    <mergeCell ref="G31:H31"/>
    <mergeCell ref="G32:H32"/>
    <mergeCell ref="G33:H33"/>
    <mergeCell ref="G34:H34"/>
    <mergeCell ref="G35:H35"/>
    <mergeCell ref="G27:H27"/>
    <mergeCell ref="C8:D8"/>
    <mergeCell ref="A8:B8"/>
    <mergeCell ref="C45:D45"/>
    <mergeCell ref="E1:H3"/>
    <mergeCell ref="A6:B6"/>
    <mergeCell ref="A7:B7"/>
    <mergeCell ref="C7:D7"/>
    <mergeCell ref="E7:F7"/>
    <mergeCell ref="C6:F6"/>
    <mergeCell ref="C13:D13"/>
    <mergeCell ref="A13:B13"/>
    <mergeCell ref="A30:B30"/>
    <mergeCell ref="A31:B31"/>
    <mergeCell ref="E13:F13"/>
    <mergeCell ref="G13:H13"/>
    <mergeCell ref="G28:H28"/>
    <mergeCell ref="G29:H29"/>
    <mergeCell ref="E33:F33"/>
    <mergeCell ref="E34:F34"/>
    <mergeCell ref="E24:F24"/>
    <mergeCell ref="E27:F27"/>
  </mergeCells>
  <pageMargins left="0.51181102362204722" right="0.31496062992125984" top="0.78740157480314965" bottom="0.19685039370078741"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Losinzky</dc:creator>
  <cp:lastModifiedBy>Matthias Losinzky</cp:lastModifiedBy>
  <cp:lastPrinted>2024-10-09T12:21:27Z</cp:lastPrinted>
  <dcterms:created xsi:type="dcterms:W3CDTF">2024-09-24T12:51:20Z</dcterms:created>
  <dcterms:modified xsi:type="dcterms:W3CDTF">2024-10-09T12:36:53Z</dcterms:modified>
</cp:coreProperties>
</file>